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<sst xmlns="http://schemas.openxmlformats.org/spreadsheetml/2006/main" count="10" uniqueCount="10">
  <si>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смеси</t>
  </si>
  <si>
    <r>
      <t>V(C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), мл</t>
    </r>
  </si>
  <si>
    <r>
      <t>V(CHCl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), мл</t>
    </r>
  </si>
  <si>
    <r>
      <t>n(CHCl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</si>
  <si>
    <r>
      <t>n(C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</si>
  <si>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d, г/см</t>
    </r>
    <r>
      <rPr>
        <vertAlign val="superscript"/>
        <sz val="10"/>
        <rFont val="Arial CYR"/>
        <family val="2"/>
      </rPr>
      <t>3</t>
    </r>
  </si>
  <si>
    <t>M, г/моль</t>
  </si>
  <si>
    <r>
      <t>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</si>
  <si>
    <r>
      <t>CHC</t>
    </r>
    <r>
      <rPr>
        <sz val="10"/>
        <rFont val="Arial CYR"/>
        <family val="2"/>
      </rPr>
      <t>l</t>
    </r>
    <r>
      <rPr>
        <vertAlign val="subscript"/>
        <sz val="10"/>
        <rFont val="Arial CYR"/>
        <family val="2"/>
      </rPr>
      <t>3</t>
    </r>
  </si>
  <si>
    <r>
      <t>n</t>
    </r>
    <r>
      <rPr>
        <vertAlign val="subscript"/>
        <sz val="10"/>
        <rFont val="Arial CYR"/>
        <family val="2"/>
      </rPr>
      <t>D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</si>
</sst>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sz val="14.25"/>
      <name val="Arial Cyr"/>
      <family val="0"/>
    </font>
    <font>
      <b/>
      <vertAlign val="subscript"/>
      <sz val="11"/>
      <name val="Arial CYR"/>
      <family val="2"/>
    </font>
    <font>
      <b/>
      <vertAlign val="subscript"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Зависимость показателя преломления от мольной доли CHCl</a:t>
            </a:r>
            <a:r>
              <a:rPr lang="en-US" cap="none" sz="1100" b="1" i="0" u="none" baseline="-25000"/>
              <a:t>3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Лист1!$D$2:$D$12</c:f>
              <c:numCache/>
            </c:numRef>
          </c:xVal>
          <c:yVal>
            <c:numRef>
              <c:f>Лист1!$F$2:$F$12</c:f>
              <c:numCache/>
            </c:numRef>
          </c:yVal>
          <c:smooth val="1"/>
        </c:ser>
        <c:axId val="39102365"/>
        <c:axId val="16376966"/>
      </c:scatterChart>
      <c:valAx>
        <c:axId val="3910236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n(CHCl</a:t>
                </a:r>
                <a:r>
                  <a:rPr lang="en-US" cap="none" sz="1100" b="1" i="0" u="none" baseline="-25000"/>
                  <a:t>3</a:t>
                </a:r>
                <a:r>
                  <a:rPr lang="en-US" cap="none" sz="11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376966"/>
        <c:crosses val="autoZero"/>
        <c:crossBetween val="midCat"/>
        <c:dispUnits/>
      </c:valAx>
      <c:valAx>
        <c:axId val="16376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</a:t>
                </a:r>
                <a:r>
                  <a:rPr lang="en-US" cap="none" sz="1200" b="1" i="0" u="none" baseline="-25000"/>
                  <a:t>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102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9</xdr:col>
      <xdr:colOff>685800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9050" y="2228850"/>
        <a:ext cx="70008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2">
      <selection activeCell="F2" activeCellId="1" sqref="D2:D12 F2:F12"/>
    </sheetView>
  </sheetViews>
  <sheetFormatPr defaultColWidth="9.00390625" defaultRowHeight="12.75"/>
  <cols>
    <col min="1" max="1" width="8.875" style="1" bestFit="1" customWidth="1"/>
    <col min="2" max="2" width="11.875" style="1" bestFit="1" customWidth="1"/>
    <col min="3" max="3" width="11.625" style="1" bestFit="1" customWidth="1"/>
    <col min="4" max="4" width="8.125" style="1" bestFit="1" customWidth="1"/>
    <col min="5" max="5" width="7.875" style="1" bestFit="1" customWidth="1"/>
    <col min="6" max="8" width="9.125" style="1" customWidth="1"/>
    <col min="9" max="9" width="7.375" style="1" bestFit="1" customWidth="1"/>
    <col min="10" max="16384" width="9.125" style="1" customWidth="1"/>
  </cols>
  <sheetData>
    <row r="1" spans="1:10" ht="15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9</v>
      </c>
      <c r="I1" s="1" t="s">
        <v>5</v>
      </c>
      <c r="J1" s="1" t="s">
        <v>6</v>
      </c>
    </row>
    <row r="2" spans="1:10" ht="15.75">
      <c r="A2" s="1">
        <v>1</v>
      </c>
      <c r="B2" s="1">
        <v>10</v>
      </c>
      <c r="C2" s="1">
        <v>0</v>
      </c>
      <c r="D2" s="2">
        <f>(B2*$I$2/$J$2)/(B2*$I$2/$J$2+C2*$I$3/$J$3)</f>
        <v>1</v>
      </c>
      <c r="E2" s="2">
        <f>(C2*$I$3/$J$3)/(B2*$I$2/$J$2+C2*$I$3/$J$3)</f>
        <v>0</v>
      </c>
      <c r="F2" s="1">
        <v>1.4438</v>
      </c>
      <c r="H2" s="1" t="s">
        <v>8</v>
      </c>
      <c r="I2" s="2">
        <v>1.489</v>
      </c>
      <c r="J2" s="3">
        <v>119.39</v>
      </c>
    </row>
    <row r="3" spans="1:10" ht="15.75">
      <c r="A3" s="1">
        <v>2</v>
      </c>
      <c r="B3" s="1">
        <v>9</v>
      </c>
      <c r="C3" s="1">
        <v>1</v>
      </c>
      <c r="D3" s="2">
        <f aca="true" t="shared" si="0" ref="D3:D12">(B3*$I$2/$J$2)/(B3*$I$2/$J$2+C3*$I$3/$J$3)</f>
        <v>0.9361220372648282</v>
      </c>
      <c r="E3" s="2">
        <f aca="true" t="shared" si="1" ref="E3:E12">(C3*$I$3/$J$3)/(B3*$I$2/$J$2+C3*$I$3/$J$3)</f>
        <v>0.06387796273517178</v>
      </c>
      <c r="F3" s="1">
        <v>1.4368</v>
      </c>
      <c r="H3" s="1" t="s">
        <v>7</v>
      </c>
      <c r="I3" s="2">
        <v>0.66</v>
      </c>
      <c r="J3" s="3">
        <v>86.17</v>
      </c>
    </row>
    <row r="4" spans="1:6" ht="12.75">
      <c r="A4" s="1">
        <v>3</v>
      </c>
      <c r="B4" s="1">
        <v>8</v>
      </c>
      <c r="C4" s="1">
        <v>2</v>
      </c>
      <c r="D4" s="2">
        <f t="shared" si="0"/>
        <v>0.8669021113129641</v>
      </c>
      <c r="E4" s="2">
        <f t="shared" si="1"/>
        <v>0.13309788868703587</v>
      </c>
      <c r="F4" s="1">
        <v>1.4294</v>
      </c>
    </row>
    <row r="5" spans="1:6" ht="12.75">
      <c r="A5" s="1">
        <v>4</v>
      </c>
      <c r="B5" s="1">
        <v>7</v>
      </c>
      <c r="C5" s="1">
        <v>3</v>
      </c>
      <c r="D5" s="2">
        <f t="shared" si="0"/>
        <v>0.7916408761592816</v>
      </c>
      <c r="E5" s="2">
        <f t="shared" si="1"/>
        <v>0.20835912384071845</v>
      </c>
      <c r="F5" s="1">
        <v>1.422</v>
      </c>
    </row>
    <row r="6" spans="1:6" ht="12.75">
      <c r="A6" s="1">
        <v>5</v>
      </c>
      <c r="B6" s="1">
        <v>6</v>
      </c>
      <c r="C6" s="1">
        <v>4</v>
      </c>
      <c r="D6" s="2">
        <f t="shared" si="0"/>
        <v>0.7095113419564493</v>
      </c>
      <c r="E6" s="2">
        <f t="shared" si="1"/>
        <v>0.29048865804355073</v>
      </c>
      <c r="F6" s="1">
        <v>1.4144</v>
      </c>
    </row>
    <row r="7" spans="1:6" ht="12.75">
      <c r="A7" s="1">
        <v>6</v>
      </c>
      <c r="B7" s="1">
        <v>5</v>
      </c>
      <c r="C7" s="1">
        <v>5</v>
      </c>
      <c r="D7" s="2">
        <f t="shared" si="0"/>
        <v>0.6195283608716815</v>
      </c>
      <c r="E7" s="2">
        <f t="shared" si="1"/>
        <v>0.38047163912831844</v>
      </c>
      <c r="F7" s="1">
        <v>1.4073</v>
      </c>
    </row>
    <row r="8" spans="1:6" ht="12.75">
      <c r="A8" s="1">
        <v>7</v>
      </c>
      <c r="B8" s="1">
        <v>4</v>
      </c>
      <c r="C8" s="1">
        <v>6</v>
      </c>
      <c r="D8" s="2">
        <f t="shared" si="0"/>
        <v>0.5205089199034024</v>
      </c>
      <c r="E8" s="2">
        <f t="shared" si="1"/>
        <v>0.47949108009659747</v>
      </c>
      <c r="F8" s="1">
        <v>1.3995</v>
      </c>
    </row>
    <row r="9" spans="1:6" ht="12.75">
      <c r="A9" s="1">
        <v>8</v>
      </c>
      <c r="B9" s="1">
        <v>3</v>
      </c>
      <c r="C9" s="1">
        <v>7</v>
      </c>
      <c r="D9" s="2">
        <f t="shared" si="0"/>
        <v>0.4110198385976668</v>
      </c>
      <c r="E9" s="2">
        <f t="shared" si="1"/>
        <v>0.5889801614023333</v>
      </c>
      <c r="F9" s="1">
        <v>1.3924</v>
      </c>
    </row>
    <row r="10" spans="1:6" ht="12.75">
      <c r="A10" s="1">
        <v>9</v>
      </c>
      <c r="B10" s="1">
        <v>2</v>
      </c>
      <c r="C10" s="1">
        <v>8</v>
      </c>
      <c r="D10" s="2">
        <f t="shared" si="0"/>
        <v>0.28930795047801144</v>
      </c>
      <c r="E10" s="2">
        <f t="shared" si="1"/>
        <v>0.7106920495219886</v>
      </c>
      <c r="F10" s="1">
        <v>1.3857</v>
      </c>
    </row>
    <row r="11" spans="1:6" ht="12.75">
      <c r="A11" s="1">
        <v>10</v>
      </c>
      <c r="B11" s="1">
        <v>1</v>
      </c>
      <c r="C11" s="1">
        <v>9</v>
      </c>
      <c r="D11" s="2">
        <f t="shared" si="0"/>
        <v>0.15320551958663126</v>
      </c>
      <c r="E11" s="2">
        <f t="shared" si="1"/>
        <v>0.8467944804133688</v>
      </c>
      <c r="F11" s="1">
        <v>1.3789</v>
      </c>
    </row>
    <row r="12" spans="1:6" ht="12.75">
      <c r="A12" s="1">
        <v>11</v>
      </c>
      <c r="B12" s="1">
        <v>0</v>
      </c>
      <c r="C12" s="1">
        <v>10</v>
      </c>
      <c r="D12" s="2">
        <f t="shared" si="0"/>
        <v>0</v>
      </c>
      <c r="E12" s="2">
        <f t="shared" si="1"/>
        <v>1</v>
      </c>
      <c r="F12" s="1">
        <v>1.3731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Зависимость показателя преломления смеси хлороформа с гексаном от мольной доли хлороформа в смеси</dc:description>
  <cp:lastModifiedBy>Sergey B. Baronov</cp:lastModifiedBy>
  <dcterms:created xsi:type="dcterms:W3CDTF">2002-03-05T14:45:24Z</dcterms:created>
  <dcterms:modified xsi:type="dcterms:W3CDTF">2003-02-01T20:42:18Z</dcterms:modified>
  <cp:category/>
  <cp:version/>
  <cp:contentType/>
  <cp:contentStatus/>
</cp:coreProperties>
</file>