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99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<sst xmlns="http://schemas.openxmlformats.org/spreadsheetml/2006/main" count="9" uniqueCount="9">
  <si>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Т,С</t>
  </si>
  <si>
    <t>Т,К</t>
  </si>
  <si>
    <t>сигма</t>
  </si>
  <si>
    <t>E=sigma+T*n</t>
  </si>
  <si>
    <t>n</t>
  </si>
  <si>
    <t xml:space="preserve"> </t>
  </si>
  <si>
    <t>Qs=Т*n</t>
  </si>
  <si>
    <t>E=50,166</t>
  </si>
  <si>
    <t>T'c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</si>
</sst>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 Cyr"/>
      <family val="0"/>
    </font>
    <font>
      <sz val="4.75"/>
      <name val="Arial Cyr"/>
      <family val="0"/>
    </font>
    <font>
      <b/>
      <sz val="4.25"/>
      <name val="Arial Cyr"/>
      <family val="0"/>
    </font>
    <font>
      <sz val="4.25"/>
      <name val="Arial Cyr"/>
      <family val="0"/>
    </font>
    <font>
      <sz val="4.5"/>
      <name val="Arial Cyr"/>
      <family val="0"/>
    </font>
    <font>
      <b/>
      <sz val="4.75"/>
      <name val="Arial Cyr"/>
      <family val="0"/>
    </font>
    <font>
      <sz val="5"/>
      <name val="Arial Cyr"/>
      <family val="0"/>
    </font>
    <font>
      <b/>
      <sz val="5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175"/>
          <c:y val="0.1235"/>
          <c:w val="0.76975"/>
          <c:h val="0.746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Лист1!$B$2:$B$7</c:f>
              <c:numCache/>
            </c:numRef>
          </c:xVal>
          <c:yVal>
            <c:numRef>
              <c:f>Лист1!$C$2:$C$7</c:f>
              <c:numCache/>
            </c:numRef>
          </c:yVal>
          <c:smooth val="1"/>
        </c:ser>
        <c:axId val="52392402"/>
        <c:axId val="1769571"/>
      </c:scatterChart>
      <c:valAx>
        <c:axId val="52392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Arial Cyr"/>
                    <a:ea typeface="Arial Cyr"/>
                    <a:cs typeface="Arial Cyr"/>
                  </a:rPr>
                  <a:t>Т, 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1769571"/>
        <c:crosses val="autoZero"/>
        <c:crossBetween val="midCat"/>
        <c:dispUnits/>
      </c:valAx>
      <c:valAx>
        <c:axId val="1769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Arial Cyr"/>
                    <a:ea typeface="Arial Cyr"/>
                    <a:cs typeface="Arial Cyr"/>
                  </a:rPr>
                  <a:t>sigma,мДж/м2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523924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25"/>
          <c:y val="0.0515"/>
          <c:w val="0.77925"/>
          <c:h val="0.84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Лист1!$B$2:$B$7</c:f>
              <c:numCache/>
            </c:numRef>
          </c:xVal>
          <c:yVal>
            <c:numRef>
              <c:f>Лист1!$D$2:$D$7</c:f>
              <c:numCache/>
            </c:numRef>
          </c:yVal>
          <c:smooth val="1"/>
        </c:ser>
        <c:axId val="15926140"/>
        <c:axId val="9117533"/>
      </c:scatterChart>
      <c:valAx>
        <c:axId val="15926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Arial Cyr"/>
                    <a:ea typeface="Arial Cyr"/>
                    <a:cs typeface="Arial Cyr"/>
                  </a:rPr>
                  <a:t>Т, 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117533"/>
        <c:crosses val="autoZero"/>
        <c:crossBetween val="midCat"/>
        <c:dispUnits/>
      </c:valAx>
      <c:valAx>
        <c:axId val="9117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Arial Cyr"/>
                    <a:ea typeface="Arial Cyr"/>
                    <a:cs typeface="Arial Cyr"/>
                  </a:rPr>
                  <a:t>Qs, мДж/м2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9261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087"/>
          <c:w val="0.86125"/>
          <c:h val="0.80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Лист1!$B$2:$B$7</c:f>
              <c:numCache/>
            </c:numRef>
          </c:xVal>
          <c:yVal>
            <c:numRef>
              <c:f>Лист1!$E$2:$E$7</c:f>
              <c:numCache/>
            </c:numRef>
          </c:yVal>
          <c:smooth val="1"/>
        </c:ser>
        <c:axId val="14948934"/>
        <c:axId val="322679"/>
      </c:scatterChart>
      <c:valAx>
        <c:axId val="14948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 Cyr"/>
                    <a:ea typeface="Arial Cyr"/>
                    <a:cs typeface="Arial Cyr"/>
                  </a:rPr>
                  <a:t>Т, 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22679"/>
        <c:crosses val="autoZero"/>
        <c:crossBetween val="midCat"/>
        <c:dispUnits/>
      </c:valAx>
      <c:valAx>
        <c:axId val="322679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 Cyr"/>
                    <a:ea typeface="Arial Cyr"/>
                    <a:cs typeface="Arial Cyr"/>
                  </a:rPr>
                  <a:t>Е, мДж/м2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14948934"/>
        <c:crosses val="autoZero"/>
        <c:crossBetween val="midCat"/>
        <c:dispUnits/>
        <c:majorUnit val="5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Лист1!$B$2:$B$7</c:f>
              <c:numCache/>
            </c:numRef>
          </c:xVal>
          <c:yVal>
            <c:numRef>
              <c:f>Лист1!$G$2:$G$7</c:f>
              <c:numCache/>
            </c:numRef>
          </c:yVal>
          <c:smooth val="1"/>
        </c:ser>
        <c:axId val="2904112"/>
        <c:axId val="26137009"/>
      </c:scatterChart>
      <c:valAx>
        <c:axId val="2904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 Cyr"/>
                    <a:ea typeface="Arial Cyr"/>
                    <a:cs typeface="Arial Cyr"/>
                  </a:rPr>
                  <a:t>Т, 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37009"/>
        <c:crosses val="autoZero"/>
        <c:crossBetween val="midCat"/>
        <c:dispUnits/>
      </c:valAx>
      <c:valAx>
        <c:axId val="26137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 Cyr"/>
                    <a:ea typeface="Arial Cyr"/>
                    <a:cs typeface="Arial Cyr"/>
                  </a:rPr>
                  <a:t>n, мДж/м2*К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041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7</xdr:row>
      <xdr:rowOff>142875</xdr:rowOff>
    </xdr:from>
    <xdr:to>
      <xdr:col>3</xdr:col>
      <xdr:colOff>619125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171450" y="1276350"/>
        <a:ext cx="2505075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21</xdr:row>
      <xdr:rowOff>0</xdr:rowOff>
    </xdr:from>
    <xdr:to>
      <xdr:col>3</xdr:col>
      <xdr:colOff>619125</xdr:colOff>
      <xdr:row>31</xdr:row>
      <xdr:rowOff>28575</xdr:rowOff>
    </xdr:to>
    <xdr:graphicFrame>
      <xdr:nvGraphicFramePr>
        <xdr:cNvPr id="2" name="Chart 2"/>
        <xdr:cNvGraphicFramePr/>
      </xdr:nvGraphicFramePr>
      <xdr:xfrm>
        <a:off x="190500" y="3400425"/>
        <a:ext cx="248602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247650</xdr:colOff>
      <xdr:row>7</xdr:row>
      <xdr:rowOff>142875</xdr:rowOff>
    </xdr:from>
    <xdr:to>
      <xdr:col>8</xdr:col>
      <xdr:colOff>28575</xdr:colOff>
      <xdr:row>17</xdr:row>
      <xdr:rowOff>133350</xdr:rowOff>
    </xdr:to>
    <xdr:graphicFrame>
      <xdr:nvGraphicFramePr>
        <xdr:cNvPr id="3" name="Chart 3"/>
        <xdr:cNvGraphicFramePr/>
      </xdr:nvGraphicFramePr>
      <xdr:xfrm>
        <a:off x="2990850" y="1276350"/>
        <a:ext cx="2524125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180975</xdr:colOff>
      <xdr:row>21</xdr:row>
      <xdr:rowOff>47625</xdr:rowOff>
    </xdr:from>
    <xdr:to>
      <xdr:col>8</xdr:col>
      <xdr:colOff>123825</xdr:colOff>
      <xdr:row>31</xdr:row>
      <xdr:rowOff>76200</xdr:rowOff>
    </xdr:to>
    <xdr:graphicFrame>
      <xdr:nvGraphicFramePr>
        <xdr:cNvPr id="4" name="Chart 4"/>
        <xdr:cNvGraphicFramePr/>
      </xdr:nvGraphicFramePr>
      <xdr:xfrm>
        <a:off x="2924175" y="3448050"/>
        <a:ext cx="2686050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I1" sqref="I1"/>
    </sheetView>
  </sheetViews>
  <sheetFormatPr defaultColWidth="9.0039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6</v>
      </c>
      <c r="E1" s="1" t="s">
        <v>3</v>
      </c>
      <c r="F1" s="1"/>
      <c r="G1" s="1" t="s">
        <v>4</v>
      </c>
      <c r="H1" s="1" t="s">
        <v>7</v>
      </c>
      <c r="I1" s="1" t="s">
        <v>8</v>
      </c>
    </row>
    <row r="2" spans="1:9" ht="12.75">
      <c r="A2" s="1">
        <v>21</v>
      </c>
      <c r="B2" s="1">
        <f aca="true" t="shared" si="0" ref="B2:B7">A2+273</f>
        <v>294</v>
      </c>
      <c r="C2" s="1">
        <v>23.14</v>
      </c>
      <c r="D2" s="1">
        <f aca="true" t="shared" si="1" ref="D2:D7">B2*0.0916</f>
        <v>26.9304</v>
      </c>
      <c r="E2" s="1">
        <f aca="true" t="shared" si="2" ref="E2:E7">C2+D2</f>
        <v>50.0704</v>
      </c>
      <c r="F2" s="1"/>
      <c r="G2" s="1">
        <v>0.0916</v>
      </c>
      <c r="H2" s="1"/>
      <c r="I2" s="1">
        <f>50.166/G2</f>
        <v>547.6637554585152</v>
      </c>
    </row>
    <row r="3" spans="1:9" ht="12.75">
      <c r="A3" s="1">
        <v>30</v>
      </c>
      <c r="B3" s="1">
        <f t="shared" si="0"/>
        <v>303</v>
      </c>
      <c r="C3" s="1">
        <v>22.54</v>
      </c>
      <c r="D3" s="1">
        <f t="shared" si="1"/>
        <v>27.7548</v>
      </c>
      <c r="E3" s="1">
        <f t="shared" si="2"/>
        <v>50.294799999999995</v>
      </c>
      <c r="F3" s="1"/>
      <c r="G3" s="1">
        <v>0.0916</v>
      </c>
      <c r="H3" s="1"/>
      <c r="I3" s="1"/>
    </row>
    <row r="4" spans="1:9" ht="12.75">
      <c r="A4" s="1">
        <v>40</v>
      </c>
      <c r="B4" s="1">
        <f t="shared" si="0"/>
        <v>313</v>
      </c>
      <c r="C4" s="1">
        <v>21.49</v>
      </c>
      <c r="D4" s="1">
        <f t="shared" si="1"/>
        <v>28.6708</v>
      </c>
      <c r="E4" s="1">
        <f t="shared" si="2"/>
        <v>50.160799999999995</v>
      </c>
      <c r="F4" s="1"/>
      <c r="G4" s="1">
        <v>0.0916</v>
      </c>
      <c r="H4" s="1"/>
      <c r="I4" s="1"/>
    </row>
    <row r="5" spans="1:9" ht="12.75">
      <c r="A5" s="1">
        <v>50</v>
      </c>
      <c r="B5" s="1">
        <f t="shared" si="0"/>
        <v>323</v>
      </c>
      <c r="C5" s="1">
        <v>20.69</v>
      </c>
      <c r="D5" s="1">
        <f t="shared" si="1"/>
        <v>29.5868</v>
      </c>
      <c r="E5" s="1">
        <f t="shared" si="2"/>
        <v>50.2768</v>
      </c>
      <c r="F5" s="1"/>
      <c r="G5" s="1">
        <v>0.0916</v>
      </c>
      <c r="H5" s="1"/>
      <c r="I5" s="1"/>
    </row>
    <row r="6" spans="1:9" ht="12.75">
      <c r="A6" s="1">
        <v>60</v>
      </c>
      <c r="B6" s="1">
        <f t="shared" si="0"/>
        <v>333</v>
      </c>
      <c r="C6" s="1">
        <v>19.55</v>
      </c>
      <c r="D6" s="1">
        <f t="shared" si="1"/>
        <v>30.5028</v>
      </c>
      <c r="E6" s="1">
        <f t="shared" si="2"/>
        <v>50.052800000000005</v>
      </c>
      <c r="F6" s="1"/>
      <c r="G6" s="1">
        <v>0.0916</v>
      </c>
      <c r="H6" s="1"/>
      <c r="I6" s="1"/>
    </row>
    <row r="7" spans="1:9" ht="12.75">
      <c r="A7" s="1">
        <v>70</v>
      </c>
      <c r="B7" s="1">
        <f t="shared" si="0"/>
        <v>343</v>
      </c>
      <c r="C7" s="1">
        <v>18.78</v>
      </c>
      <c r="D7" s="1">
        <f t="shared" si="1"/>
        <v>31.4188</v>
      </c>
      <c r="E7" s="1">
        <f t="shared" si="2"/>
        <v>50.198800000000006</v>
      </c>
      <c r="F7" s="1"/>
      <c r="G7" s="1">
        <v>0.0916</v>
      </c>
      <c r="H7" s="1"/>
      <c r="I7" s="1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1"/>
      <c r="B19" s="1"/>
      <c r="C19" s="1"/>
      <c r="D19" s="1"/>
      <c r="E19" s="1" t="s">
        <v>5</v>
      </c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Щеглов </dc:creator>
  <cp:keywords/>
  <dc:description/>
  <cp:lastModifiedBy>Щеглов </cp:lastModifiedBy>
  <cp:lastPrinted>2004-09-12T14:36:55Z</cp:lastPrinted>
  <dcterms:created xsi:type="dcterms:W3CDTF">2004-09-12T13:54:24Z</dcterms:created>
  <dcterms:modified xsi:type="dcterms:W3CDTF">2004-09-15T16:23:17Z</dcterms:modified>
  <cp:category/>
  <cp:version/>
  <cp:contentType/>
  <cp:contentStatus/>
</cp:coreProperties>
</file>