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<sst xmlns="http://schemas.openxmlformats.org/spreadsheetml/2006/main" count="9" uniqueCount="9">
  <si>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l, m</t>
  </si>
  <si>
    <t>u</t>
  </si>
  <si>
    <t>E</t>
  </si>
  <si>
    <t>v</t>
  </si>
  <si>
    <t>l, мм</t>
  </si>
  <si>
    <t>t, мин</t>
  </si>
  <si>
    <t>t, с</t>
  </si>
  <si>
    <t>t,с</t>
  </si>
  <si>
    <t>z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</si>
</sst>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8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3" sqref="J13:J14"/>
    </sheetView>
  </sheetViews>
  <sheetFormatPr defaultColWidth="9.00390625" defaultRowHeight="12.75"/>
  <cols>
    <col min="1" max="1" width="6.00390625" style="0" bestFit="1" customWidth="1"/>
    <col min="2" max="4" width="0" style="0" hidden="1" customWidth="1"/>
    <col min="5" max="5" width="5.00390625" style="0" bestFit="1" customWidth="1"/>
    <col min="6" max="8" width="8.375" style="0" bestFit="1" customWidth="1"/>
  </cols>
  <sheetData>
    <row r="1" spans="1:8" ht="13.5" thickBot="1">
      <c r="A1" s="2" t="s">
        <v>4</v>
      </c>
      <c r="B1" s="3" t="s">
        <v>0</v>
      </c>
      <c r="C1" s="3" t="s">
        <v>5</v>
      </c>
      <c r="D1" s="3" t="s">
        <v>6</v>
      </c>
      <c r="E1" s="3" t="s">
        <v>7</v>
      </c>
      <c r="F1" s="3" t="s">
        <v>3</v>
      </c>
      <c r="G1" s="3" t="s">
        <v>1</v>
      </c>
      <c r="H1" s="4" t="s">
        <v>8</v>
      </c>
    </row>
    <row r="2" spans="1:8" ht="12.75">
      <c r="A2" s="5">
        <v>10</v>
      </c>
      <c r="B2" s="6">
        <f aca="true" t="shared" si="0" ref="B2:B7">A2/1000</f>
        <v>0.01</v>
      </c>
      <c r="C2" s="6">
        <v>0</v>
      </c>
      <c r="D2" s="6">
        <v>0</v>
      </c>
      <c r="E2" s="6">
        <f aca="true" t="shared" si="1" ref="E2:E7">C2*60+D2</f>
        <v>0</v>
      </c>
      <c r="F2" s="6"/>
      <c r="G2" s="6"/>
      <c r="H2" s="7"/>
    </row>
    <row r="3" spans="1:8" ht="12.75">
      <c r="A3" s="8">
        <v>15</v>
      </c>
      <c r="B3" s="9">
        <f t="shared" si="0"/>
        <v>0.015</v>
      </c>
      <c r="C3" s="9">
        <v>4</v>
      </c>
      <c r="D3" s="9">
        <v>55</v>
      </c>
      <c r="E3" s="9">
        <f t="shared" si="1"/>
        <v>295</v>
      </c>
      <c r="F3" s="10">
        <f>(B3-B2)/(E3-E2)</f>
        <v>1.6949152542372878E-05</v>
      </c>
      <c r="G3" s="10">
        <f>F3/$A$10</f>
        <v>4.2015747502163806E-08</v>
      </c>
      <c r="H3" s="11">
        <f>G3*1395000</f>
        <v>0.05861196776551851</v>
      </c>
    </row>
    <row r="4" spans="1:8" ht="12.75">
      <c r="A4" s="8">
        <v>20</v>
      </c>
      <c r="B4" s="9">
        <f t="shared" si="0"/>
        <v>0.02</v>
      </c>
      <c r="C4" s="9">
        <v>9</v>
      </c>
      <c r="D4" s="9">
        <v>30</v>
      </c>
      <c r="E4" s="9">
        <f t="shared" si="1"/>
        <v>570</v>
      </c>
      <c r="F4" s="10">
        <f>(B4-B3)/(E4-E3)</f>
        <v>1.8181818181818185E-05</v>
      </c>
      <c r="G4" s="10">
        <f>F4/$A$10</f>
        <v>4.507143822959392E-08</v>
      </c>
      <c r="H4" s="11">
        <f>G4*1395000</f>
        <v>0.06287465633028352</v>
      </c>
    </row>
    <row r="5" spans="1:8" ht="12.75">
      <c r="A5" s="8">
        <v>25</v>
      </c>
      <c r="B5" s="9">
        <f t="shared" si="0"/>
        <v>0.025</v>
      </c>
      <c r="C5" s="9">
        <v>14</v>
      </c>
      <c r="D5" s="9">
        <v>15</v>
      </c>
      <c r="E5" s="9">
        <f t="shared" si="1"/>
        <v>855</v>
      </c>
      <c r="F5" s="10">
        <f>(B5-B4)/(E5-E4)</f>
        <v>1.754385964912281E-05</v>
      </c>
      <c r="G5" s="10">
        <f>F5/$A$10</f>
        <v>4.348998425662571E-08</v>
      </c>
      <c r="H5" s="11">
        <f>G5*1395000</f>
        <v>0.06066852803799286</v>
      </c>
    </row>
    <row r="6" spans="1:8" ht="12.75">
      <c r="A6" s="8">
        <v>30</v>
      </c>
      <c r="B6" s="9">
        <f t="shared" si="0"/>
        <v>0.03</v>
      </c>
      <c r="C6" s="9">
        <v>19</v>
      </c>
      <c r="D6" s="9">
        <v>5</v>
      </c>
      <c r="E6" s="9">
        <f t="shared" si="1"/>
        <v>1145</v>
      </c>
      <c r="F6" s="10">
        <f>(B6-B5)/(E6-E5)</f>
        <v>1.7241379310344818E-05</v>
      </c>
      <c r="G6" s="10">
        <f>F6/$A$10</f>
        <v>4.274015694185627E-08</v>
      </c>
      <c r="H6" s="11">
        <f>G6*1395000</f>
        <v>0.05962251893388949</v>
      </c>
    </row>
    <row r="7" spans="1:8" ht="13.5" thickBot="1">
      <c r="A7" s="12">
        <v>35</v>
      </c>
      <c r="B7" s="13">
        <f t="shared" si="0"/>
        <v>0.035</v>
      </c>
      <c r="C7" s="13">
        <v>23</v>
      </c>
      <c r="D7" s="13">
        <v>10</v>
      </c>
      <c r="E7" s="13">
        <f t="shared" si="1"/>
        <v>1390</v>
      </c>
      <c r="F7" s="14">
        <f>(B7-B6)/(E7-E6)</f>
        <v>2.040816326530614E-05</v>
      </c>
      <c r="G7" s="14">
        <f>F7/$A$10</f>
        <v>5.059038984954423E-08</v>
      </c>
      <c r="H7" s="15">
        <f>G7*1395000</f>
        <v>0.0705735938401142</v>
      </c>
    </row>
    <row r="9" ht="12.75" hidden="1">
      <c r="A9" t="s">
        <v>2</v>
      </c>
    </row>
    <row r="10" ht="12.75" hidden="1">
      <c r="A10">
        <v>403.4</v>
      </c>
    </row>
    <row r="19" ht="12.75">
      <c r="H19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2003-10-01T16:08:59Z</cp:lastPrinted>
  <dcterms:created xsi:type="dcterms:W3CDTF">2003-09-18T16:33:33Z</dcterms:created>
  <dcterms:modified xsi:type="dcterms:W3CDTF">2003-10-01T16:09:17Z</dcterms:modified>
  <cp:category/>
  <cp:version/>
  <cp:contentType/>
  <cp:contentStatus/>
</cp:coreProperties>
</file>