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<sst xmlns="http://schemas.openxmlformats.org/spreadsheetml/2006/main" count="19" uniqueCount="18">
  <si>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№ р-ра</t>
  </si>
  <si>
    <r>
      <t>V(H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>O), мл</t>
    </r>
  </si>
  <si>
    <t>M</t>
  </si>
  <si>
    <t>с(ПАВ), мМ</t>
  </si>
  <si>
    <r>
      <t>с</t>
    </r>
    <r>
      <rPr>
        <vertAlign val="subscript"/>
        <sz val="10"/>
        <rFont val="Arial Cyr"/>
        <family val="2"/>
      </rPr>
      <t>0</t>
    </r>
    <r>
      <rPr>
        <sz val="10"/>
        <rFont val="Arial Cyr"/>
        <family val="0"/>
      </rPr>
      <t xml:space="preserve">(ПАВ) = </t>
    </r>
  </si>
  <si>
    <t>см</t>
  </si>
  <si>
    <r>
      <t>h</t>
    </r>
    <r>
      <rPr>
        <vertAlign val="subscript"/>
        <sz val="10"/>
        <rFont val="Arial Cyr"/>
        <family val="2"/>
      </rPr>
      <t>э</t>
    </r>
    <r>
      <rPr>
        <sz val="10"/>
        <rFont val="Arial Cyr"/>
        <family val="0"/>
      </rPr>
      <t xml:space="preserve"> = </t>
    </r>
  </si>
  <si>
    <r>
      <t>мДж/м</t>
    </r>
    <r>
      <rPr>
        <vertAlign val="superscript"/>
        <sz val="10"/>
        <rFont val="Arial Cyr"/>
        <family val="2"/>
      </rPr>
      <t>2</t>
    </r>
  </si>
  <si>
    <r>
      <t>s</t>
    </r>
    <r>
      <rPr>
        <vertAlign val="subscript"/>
        <sz val="10"/>
        <rFont val="Arial Cyr"/>
        <family val="2"/>
      </rPr>
      <t>э</t>
    </r>
    <r>
      <rPr>
        <sz val="10"/>
        <rFont val="Arial Cyr"/>
        <family val="0"/>
      </rPr>
      <t xml:space="preserve"> = </t>
    </r>
  </si>
  <si>
    <t>h, см</t>
  </si>
  <si>
    <t>средн.</t>
  </si>
  <si>
    <t>-</t>
  </si>
  <si>
    <r>
      <t>s</t>
    </r>
    <r>
      <rPr>
        <sz val="10"/>
        <rFont val="Arial Cyr"/>
        <family val="0"/>
      </rPr>
      <t>, мДж/м</t>
    </r>
    <r>
      <rPr>
        <vertAlign val="superscript"/>
        <sz val="10"/>
        <rFont val="Arial Cyr"/>
        <family val="2"/>
      </rPr>
      <t>2</t>
    </r>
  </si>
  <si>
    <r>
      <t>k</t>
    </r>
    <r>
      <rPr>
        <sz val="10"/>
        <rFont val="Arial Cyr"/>
        <family val="0"/>
      </rPr>
      <t>, мСм/см</t>
    </r>
  </si>
  <si>
    <t>KKM, мМ</t>
  </si>
  <si>
    <t>по поверхностному натяжению</t>
  </si>
  <si>
    <t>по электропроводности</t>
  </si>
  <si>
    <r>
      <t>ПАВ - алкилсульфат (RSO</t>
    </r>
    <r>
      <rPr>
        <vertAlign val="subscript"/>
        <sz val="10"/>
        <rFont val="Arial Cyr"/>
        <family val="2"/>
      </rPr>
      <t>4</t>
    </r>
    <r>
      <rPr>
        <sz val="10"/>
        <rFont val="Arial Cyr"/>
        <family val="0"/>
      </rPr>
      <t>Na)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</si>
</sst>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6">
    <font>
      <sz val="10"/>
      <name val="Arial Cyr"/>
      <family val="0"/>
    </font>
    <font>
      <vertAlign val="subscript"/>
      <sz val="10"/>
      <name val="Arial Cyr"/>
      <family val="2"/>
    </font>
    <font>
      <vertAlign val="superscript"/>
      <sz val="10"/>
      <name val="Arial Cyr"/>
      <family val="2"/>
    </font>
    <font>
      <sz val="10"/>
      <name val="Symbol"/>
      <family val="1"/>
    </font>
    <font>
      <sz val="9"/>
      <name val="Arial Cyr"/>
      <family val="2"/>
    </font>
    <font>
      <sz val="9.75"/>
      <name val="Arial Cyr"/>
      <family val="0"/>
    </font>
  </fonts>
  <fills count="3">
    <fill>
      <patternFill/>
    </fill>
    <fill>
      <patternFill patternType="gray125"/>
    </fill>
    <fill>
      <patternFill patternType="lightTrellis">
        <fgColor indexed="9"/>
        <bgColor indexed="22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" xfId="0" applyNumberFormat="1" applyBorder="1" applyAlignment="1" quotePrefix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"/>
          <c:w val="1"/>
          <c:h val="0.87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1.5"/>
            <c:backward val="0.5"/>
            <c:intercept val="0.002"/>
            <c:dispEq val="1"/>
            <c:dispRSqr val="0"/>
            <c:trendlineLbl>
              <c:numFmt formatCode="General" sourceLinked="1"/>
            </c:trendlineLbl>
          </c:trendline>
          <c:xVal>
            <c:numRef>
              <c:f>Лист1!$C$8:$C$14</c:f>
              <c:numCache/>
            </c:numRef>
          </c:xVal>
          <c:yVal>
            <c:numRef>
              <c:f>Лист1!$H$8:$H$14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5"/>
            <c:backward val="1.5"/>
            <c:dispEq val="1"/>
            <c:dispRSqr val="0"/>
            <c:trendlineLbl>
              <c:numFmt formatCode="General" sourceLinked="1"/>
            </c:trendlineLbl>
          </c:trendline>
          <c:xVal>
            <c:numRef>
              <c:f>Лист1!$C$15:$C$19</c:f>
              <c:numCache/>
            </c:numRef>
          </c:xVal>
          <c:yVal>
            <c:numRef>
              <c:f>Лист1!$H$15:$H$19</c:f>
              <c:numCache/>
            </c:numRef>
          </c:yVal>
          <c:smooth val="0"/>
        </c:ser>
        <c:axId val="25722611"/>
        <c:axId val="30176908"/>
      </c:scatterChart>
      <c:valAx>
        <c:axId val="25722611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с (ПАВ), мМ</a:t>
                </a:r>
              </a:p>
            </c:rich>
          </c:tx>
          <c:layout>
            <c:manualLayout>
              <c:xMode val="factor"/>
              <c:yMode val="factor"/>
              <c:x val="0.007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176908"/>
        <c:crosses val="autoZero"/>
        <c:crossBetween val="midCat"/>
        <c:dispUnits/>
      </c:valAx>
      <c:valAx>
        <c:axId val="3017690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k</a:t>
                </a: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, мСм/см</a:t>
                </a:r>
              </a:p>
            </c:rich>
          </c:tx>
          <c:layout>
            <c:manualLayout>
              <c:xMode val="factor"/>
              <c:yMode val="factor"/>
              <c:x val="0.034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7226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85"/>
          <c:w val="0.98125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Лист1!$C$8:$C$14</c:f>
              <c:numCache/>
            </c:numRef>
          </c:xVal>
          <c:yVal>
            <c:numRef>
              <c:f>Лист1!$G$8:$G$14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backward val="1"/>
            <c:dispEq val="0"/>
            <c:dispRSqr val="0"/>
          </c:trendline>
          <c:xVal>
            <c:numRef>
              <c:f>(Лист1!$C$19,Лист1!$C$15:$C$17)</c:f>
              <c:numCache/>
            </c:numRef>
          </c:xVal>
          <c:yVal>
            <c:numRef>
              <c:f>(Лист1!$G$19,Лист1!$G$15:$G$17)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Лист1!$C$18</c:f>
              <c:numCache/>
            </c:numRef>
          </c:xVal>
          <c:yVal>
            <c:numRef>
              <c:f>Лист1!$G$18</c:f>
              <c:numCache/>
            </c:numRef>
          </c:yVal>
          <c:smooth val="0"/>
        </c:ser>
        <c:axId val="3156717"/>
        <c:axId val="28410454"/>
      </c:scatterChart>
      <c:valAx>
        <c:axId val="315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c (ПАВ), мМ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410454"/>
        <c:crosses val="autoZero"/>
        <c:crossBetween val="midCat"/>
        <c:dispUnits/>
      </c:valAx>
      <c:valAx>
        <c:axId val="28410454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</a:t>
                </a: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, мДж/м</a:t>
                </a:r>
                <a:r>
                  <a:rPr lang="en-US" cap="none" sz="1000" b="0" i="0" u="none" baseline="30000">
                    <a:latin typeface="Arial Cyr"/>
                    <a:ea typeface="Arial Cyr"/>
                    <a:cs typeface="Arial Cyr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34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56717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28575</xdr:rowOff>
    </xdr:from>
    <xdr:to>
      <xdr:col>7</xdr:col>
      <xdr:colOff>95250</xdr:colOff>
      <xdr:row>53</xdr:row>
      <xdr:rowOff>133350</xdr:rowOff>
    </xdr:to>
    <xdr:graphicFrame>
      <xdr:nvGraphicFramePr>
        <xdr:cNvPr id="1" name="Chart 3"/>
        <xdr:cNvGraphicFramePr/>
      </xdr:nvGraphicFramePr>
      <xdr:xfrm>
        <a:off x="0" y="6267450"/>
        <a:ext cx="51911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95250</xdr:colOff>
      <xdr:row>36</xdr:row>
      <xdr:rowOff>104775</xdr:rowOff>
    </xdr:to>
    <xdr:graphicFrame>
      <xdr:nvGraphicFramePr>
        <xdr:cNvPr id="2" name="Chart 4"/>
        <xdr:cNvGraphicFramePr/>
      </xdr:nvGraphicFramePr>
      <xdr:xfrm>
        <a:off x="0" y="3486150"/>
        <a:ext cx="51911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J30" sqref="J30"/>
    </sheetView>
  </sheetViews>
  <sheetFormatPr defaultColWidth="9.00390625" defaultRowHeight="12.75"/>
  <cols>
    <col min="1" max="1" width="9.25390625" style="1" bestFit="1" customWidth="1"/>
    <col min="2" max="2" width="10.625" style="1" bestFit="1" customWidth="1"/>
    <col min="3" max="3" width="11.00390625" style="1" bestFit="1" customWidth="1"/>
    <col min="4" max="6" width="8.875" style="1" customWidth="1"/>
    <col min="7" max="7" width="9.375" style="1" bestFit="1" customWidth="1"/>
    <col min="8" max="8" width="9.75390625" style="1" bestFit="1" customWidth="1"/>
    <col min="9" max="16384" width="8.875" style="1" customWidth="1"/>
  </cols>
  <sheetData>
    <row r="1" spans="1:8" ht="16.5" thickBot="1">
      <c r="A1" s="42" t="s">
        <v>17</v>
      </c>
      <c r="B1" s="42"/>
      <c r="C1" s="42"/>
      <c r="D1" s="42"/>
      <c r="E1" s="42"/>
      <c r="F1" s="42"/>
      <c r="G1" s="42"/>
      <c r="H1" s="42"/>
    </row>
    <row r="2" spans="1:8" ht="16.5" thickBot="1">
      <c r="A2" s="18" t="s">
        <v>4</v>
      </c>
      <c r="B2" s="19">
        <f>0.035/4</f>
        <v>0.00875</v>
      </c>
      <c r="C2" s="20" t="s">
        <v>2</v>
      </c>
      <c r="E2" s="27" t="s">
        <v>14</v>
      </c>
      <c r="F2" s="28"/>
      <c r="G2" s="28"/>
      <c r="H2" s="29"/>
    </row>
    <row r="3" spans="1:8" ht="16.5" thickBot="1">
      <c r="A3" s="18" t="s">
        <v>6</v>
      </c>
      <c r="B3" s="19">
        <v>21.9</v>
      </c>
      <c r="C3" s="20" t="s">
        <v>5</v>
      </c>
      <c r="E3" s="30" t="s">
        <v>15</v>
      </c>
      <c r="F3" s="31"/>
      <c r="G3" s="31"/>
      <c r="H3" s="25"/>
    </row>
    <row r="4" spans="1:8" ht="16.5" thickBot="1">
      <c r="A4" s="21" t="s">
        <v>8</v>
      </c>
      <c r="B4" s="19">
        <v>72.44</v>
      </c>
      <c r="C4" s="20" t="s">
        <v>7</v>
      </c>
      <c r="E4" s="32" t="s">
        <v>16</v>
      </c>
      <c r="F4" s="33"/>
      <c r="G4" s="33"/>
      <c r="H4" s="26">
        <v>2.07</v>
      </c>
    </row>
    <row r="5" spans="1:3" ht="13.5" thickBot="1">
      <c r="A5" s="24"/>
      <c r="B5" s="22"/>
      <c r="C5" s="23"/>
    </row>
    <row r="6" spans="1:8" ht="15" customHeight="1">
      <c r="A6" s="39" t="s">
        <v>0</v>
      </c>
      <c r="B6" s="34" t="s">
        <v>1</v>
      </c>
      <c r="C6" s="34" t="s">
        <v>3</v>
      </c>
      <c r="D6" s="34" t="s">
        <v>9</v>
      </c>
      <c r="E6" s="34"/>
      <c r="F6" s="34"/>
      <c r="G6" s="35" t="s">
        <v>12</v>
      </c>
      <c r="H6" s="37" t="s">
        <v>13</v>
      </c>
    </row>
    <row r="7" spans="1:8" ht="13.5" thickBot="1">
      <c r="A7" s="40"/>
      <c r="B7" s="41"/>
      <c r="C7" s="41"/>
      <c r="D7" s="9">
        <v>1</v>
      </c>
      <c r="E7" s="9">
        <v>2</v>
      </c>
      <c r="F7" s="9" t="s">
        <v>10</v>
      </c>
      <c r="G7" s="36"/>
      <c r="H7" s="38"/>
    </row>
    <row r="8" spans="1:8" ht="12.75">
      <c r="A8" s="13">
        <v>1</v>
      </c>
      <c r="B8" s="14">
        <v>19.5</v>
      </c>
      <c r="C8" s="15">
        <f>$B$2*(20-B8)/20*1000</f>
        <v>0.21875000000000003</v>
      </c>
      <c r="D8" s="16">
        <v>21.7</v>
      </c>
      <c r="E8" s="16">
        <v>21.7</v>
      </c>
      <c r="F8" s="16">
        <f>AVERAGE(D8:E8)</f>
        <v>21.7</v>
      </c>
      <c r="G8" s="16">
        <f aca="true" t="shared" si="0" ref="G8:G19">$B$4*F8/$B$3</f>
        <v>71.77844748858448</v>
      </c>
      <c r="H8" s="17">
        <v>0.018</v>
      </c>
    </row>
    <row r="9" spans="1:8" ht="12.75">
      <c r="A9" s="3">
        <v>2</v>
      </c>
      <c r="B9" s="2">
        <v>19</v>
      </c>
      <c r="C9" s="4">
        <f aca="true" t="shared" si="1" ref="C9:C19">$B$2*(20-B9)/20*1000</f>
        <v>0.43750000000000006</v>
      </c>
      <c r="D9" s="5">
        <v>21.5</v>
      </c>
      <c r="E9" s="5">
        <v>21.5</v>
      </c>
      <c r="F9" s="5">
        <f aca="true" t="shared" si="2" ref="F9:F19">AVERAGE(D9:E9)</f>
        <v>21.5</v>
      </c>
      <c r="G9" s="5">
        <f t="shared" si="0"/>
        <v>71.11689497716895</v>
      </c>
      <c r="H9" s="6">
        <v>0.035</v>
      </c>
    </row>
    <row r="10" spans="1:8" ht="12.75">
      <c r="A10" s="3">
        <v>3</v>
      </c>
      <c r="B10" s="2">
        <v>18</v>
      </c>
      <c r="C10" s="4">
        <f t="shared" si="1"/>
        <v>0.8750000000000001</v>
      </c>
      <c r="D10" s="5">
        <v>21.4</v>
      </c>
      <c r="E10" s="5">
        <v>21.3</v>
      </c>
      <c r="F10" s="5">
        <f t="shared" si="2"/>
        <v>21.35</v>
      </c>
      <c r="G10" s="5">
        <f t="shared" si="0"/>
        <v>70.62073059360732</v>
      </c>
      <c r="H10" s="6">
        <v>0.074</v>
      </c>
    </row>
    <row r="11" spans="1:8" ht="12.75">
      <c r="A11" s="3">
        <v>4</v>
      </c>
      <c r="B11" s="2">
        <v>17.5</v>
      </c>
      <c r="C11" s="4">
        <f t="shared" si="1"/>
        <v>1.09375</v>
      </c>
      <c r="D11" s="5">
        <v>20.6</v>
      </c>
      <c r="E11" s="5">
        <v>20.6</v>
      </c>
      <c r="F11" s="5">
        <f t="shared" si="2"/>
        <v>20.6</v>
      </c>
      <c r="G11" s="5">
        <f t="shared" si="0"/>
        <v>68.13990867579909</v>
      </c>
      <c r="H11" s="6">
        <v>0.093</v>
      </c>
    </row>
    <row r="12" spans="1:8" ht="12.75">
      <c r="A12" s="3">
        <v>5</v>
      </c>
      <c r="B12" s="2">
        <v>17</v>
      </c>
      <c r="C12" s="4">
        <f t="shared" si="1"/>
        <v>1.3125</v>
      </c>
      <c r="D12" s="5">
        <v>19.3</v>
      </c>
      <c r="E12" s="7" t="s">
        <v>11</v>
      </c>
      <c r="F12" s="5">
        <f t="shared" si="2"/>
        <v>19.3</v>
      </c>
      <c r="G12" s="5">
        <f t="shared" si="0"/>
        <v>63.839817351598185</v>
      </c>
      <c r="H12" s="6">
        <v>0.111</v>
      </c>
    </row>
    <row r="13" spans="1:8" ht="12.75">
      <c r="A13" s="3">
        <v>6</v>
      </c>
      <c r="B13" s="2">
        <v>16.5</v>
      </c>
      <c r="C13" s="4">
        <f t="shared" si="1"/>
        <v>1.53125</v>
      </c>
      <c r="D13" s="5">
        <v>18.6</v>
      </c>
      <c r="E13" s="7" t="s">
        <v>11</v>
      </c>
      <c r="F13" s="5">
        <f t="shared" si="2"/>
        <v>18.6</v>
      </c>
      <c r="G13" s="5">
        <f t="shared" si="0"/>
        <v>61.52438356164384</v>
      </c>
      <c r="H13" s="6">
        <v>0.128</v>
      </c>
    </row>
    <row r="14" spans="1:8" ht="12.75">
      <c r="A14" s="3">
        <v>7</v>
      </c>
      <c r="B14" s="2">
        <v>16</v>
      </c>
      <c r="C14" s="4">
        <f t="shared" si="1"/>
        <v>1.7500000000000002</v>
      </c>
      <c r="D14" s="5">
        <v>11.1</v>
      </c>
      <c r="E14" s="5">
        <v>11</v>
      </c>
      <c r="F14" s="5">
        <f t="shared" si="2"/>
        <v>11.05</v>
      </c>
      <c r="G14" s="5">
        <f t="shared" si="0"/>
        <v>36.55077625570777</v>
      </c>
      <c r="H14" s="6">
        <v>0.15</v>
      </c>
    </row>
    <row r="15" spans="1:8" ht="12.75">
      <c r="A15" s="3">
        <v>8</v>
      </c>
      <c r="B15" s="2">
        <v>15</v>
      </c>
      <c r="C15" s="4">
        <f t="shared" si="1"/>
        <v>2.1875</v>
      </c>
      <c r="D15" s="5">
        <v>9.9</v>
      </c>
      <c r="E15" s="5">
        <v>9.7</v>
      </c>
      <c r="F15" s="5">
        <f t="shared" si="2"/>
        <v>9.8</v>
      </c>
      <c r="G15" s="5">
        <f t="shared" si="0"/>
        <v>32.416073059360734</v>
      </c>
      <c r="H15" s="6">
        <v>0.181</v>
      </c>
    </row>
    <row r="16" spans="1:8" ht="12.75">
      <c r="A16" s="3">
        <v>9</v>
      </c>
      <c r="B16" s="2">
        <v>14</v>
      </c>
      <c r="C16" s="4">
        <f t="shared" si="1"/>
        <v>2.625</v>
      </c>
      <c r="D16" s="5">
        <v>9</v>
      </c>
      <c r="E16" s="5">
        <v>9.4</v>
      </c>
      <c r="F16" s="5">
        <f t="shared" si="2"/>
        <v>9.2</v>
      </c>
      <c r="G16" s="5">
        <f t="shared" si="0"/>
        <v>30.431415525114158</v>
      </c>
      <c r="H16" s="6">
        <v>0.217</v>
      </c>
    </row>
    <row r="17" spans="1:8" ht="12.75">
      <c r="A17" s="3">
        <v>10</v>
      </c>
      <c r="B17" s="2">
        <v>13</v>
      </c>
      <c r="C17" s="4">
        <f t="shared" si="1"/>
        <v>3.0625</v>
      </c>
      <c r="D17" s="5">
        <v>9.2</v>
      </c>
      <c r="E17" s="5">
        <v>9</v>
      </c>
      <c r="F17" s="5">
        <f t="shared" si="2"/>
        <v>9.1</v>
      </c>
      <c r="G17" s="5">
        <f t="shared" si="0"/>
        <v>30.100639269406393</v>
      </c>
      <c r="H17" s="6">
        <v>0.245</v>
      </c>
    </row>
    <row r="18" spans="1:8" ht="12.75">
      <c r="A18" s="3">
        <v>11</v>
      </c>
      <c r="B18" s="2">
        <v>11</v>
      </c>
      <c r="C18" s="4">
        <f t="shared" si="1"/>
        <v>3.937500000000001</v>
      </c>
      <c r="D18" s="5">
        <v>10.4</v>
      </c>
      <c r="E18" s="5">
        <v>10.2</v>
      </c>
      <c r="F18" s="5">
        <f t="shared" si="2"/>
        <v>10.3</v>
      </c>
      <c r="G18" s="43">
        <f t="shared" si="0"/>
        <v>34.069954337899546</v>
      </c>
      <c r="H18" s="6">
        <v>0.306</v>
      </c>
    </row>
    <row r="19" spans="1:8" ht="13.5" thickBot="1">
      <c r="A19" s="8">
        <v>12</v>
      </c>
      <c r="B19" s="9">
        <v>10</v>
      </c>
      <c r="C19" s="10">
        <f t="shared" si="1"/>
        <v>4.375</v>
      </c>
      <c r="D19" s="11">
        <v>9.2</v>
      </c>
      <c r="E19" s="11">
        <v>8.9</v>
      </c>
      <c r="F19" s="11">
        <f t="shared" si="2"/>
        <v>9.05</v>
      </c>
      <c r="G19" s="11">
        <f t="shared" si="0"/>
        <v>29.935251141552513</v>
      </c>
      <c r="H19" s="12">
        <v>0.342</v>
      </c>
    </row>
  </sheetData>
  <mergeCells count="10">
    <mergeCell ref="A6:A7"/>
    <mergeCell ref="B6:B7"/>
    <mergeCell ref="C6:C7"/>
    <mergeCell ref="A1:H1"/>
    <mergeCell ref="E2:H2"/>
    <mergeCell ref="E3:G3"/>
    <mergeCell ref="E4:G4"/>
    <mergeCell ref="D6:F6"/>
    <mergeCell ref="G6:G7"/>
    <mergeCell ref="H6:H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2002-12-01T16:24:03Z</cp:lastPrinted>
  <dcterms:created xsi:type="dcterms:W3CDTF">2002-12-01T14:46:58Z</dcterms:created>
  <dcterms:modified xsi:type="dcterms:W3CDTF">2002-12-27T16:30:16Z</dcterms:modified>
  <cp:category/>
  <cp:version/>
  <cp:contentType/>
  <cp:contentStatus/>
</cp:coreProperties>
</file>